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rina/Desktop/фонд/"/>
    </mc:Choice>
  </mc:AlternateContent>
  <xr:revisionPtr revIDLastSave="0" documentId="8_{D7BFE89C-8B84-DC46-BD6A-6F80B931EA1E}" xr6:coauthVersionLast="47" xr6:coauthVersionMax="47" xr10:uidLastSave="{00000000-0000-0000-0000-000000000000}"/>
  <bookViews>
    <workbookView showSheetTabs="0" xWindow="0" yWindow="500" windowWidth="23260" windowHeight="1258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61" i="1" s="1"/>
  <c r="E16" i="1"/>
  <c r="F16" i="1"/>
  <c r="D32" i="1"/>
  <c r="D62" i="1" s="1"/>
  <c r="F62" i="1" s="1"/>
  <c r="E32" i="1"/>
  <c r="F32" i="1"/>
  <c r="D43" i="1"/>
  <c r="D63" i="1" s="1"/>
  <c r="F63" i="1" s="1"/>
  <c r="E43" i="1"/>
  <c r="F43" i="1"/>
  <c r="D54" i="1"/>
  <c r="D64" i="1" s="1"/>
  <c r="F64" i="1" s="1"/>
  <c r="E54" i="1"/>
  <c r="F54" i="1"/>
  <c r="E60" i="1"/>
  <c r="F61" i="1" l="1"/>
  <c r="F60" i="1" s="1"/>
  <c r="D60" i="1"/>
</calcChain>
</file>

<file path=xl/sharedStrings.xml><?xml version="1.0" encoding="utf-8"?>
<sst xmlns="http://schemas.openxmlformats.org/spreadsheetml/2006/main" count="87" uniqueCount="52">
  <si>
    <t>Факт</t>
  </si>
  <si>
    <t>Сумма нараст. с начала года</t>
  </si>
  <si>
    <t>План</t>
  </si>
  <si>
    <t>Откл.</t>
  </si>
  <si>
    <t xml:space="preserve"> </t>
  </si>
  <si>
    <t>1</t>
  </si>
  <si>
    <t>2</t>
  </si>
  <si>
    <t>ОБЕСПЕЧЕНИЕ КОМФОРТНОЙ и БЕЗОПАСНОЙ СРЕДЫ в ЛИЦЕЕ</t>
  </si>
  <si>
    <t>2.4.3 др.хоз. расходы</t>
  </si>
  <si>
    <t>ИТОГО</t>
  </si>
  <si>
    <t>РАСХОДЫ НА УПРАВЛЕНИЕ ФОНДОМ (АУП)</t>
  </si>
  <si>
    <t>Статья расходов</t>
  </si>
  <si>
    <t>1.1.Зарплата АУП</t>
  </si>
  <si>
    <t>1.2.Начисления на ФОТ АУП</t>
  </si>
  <si>
    <t>1.3.Расходы на обсл.СКБ Контур</t>
  </si>
  <si>
    <t>1.4.Канцелярские расходы АУП</t>
  </si>
  <si>
    <t>1.5.Расходы на обслуживание оргтехники АУП</t>
  </si>
  <si>
    <t>1.6.Расходы на услуги банков</t>
  </si>
  <si>
    <t>1.7.Непредвиденные расходы  АУП</t>
  </si>
  <si>
    <t>2.1.1.Услуги охранной фирмы</t>
  </si>
  <si>
    <t>ДМС учителей</t>
  </si>
  <si>
    <t>2.4.1.Расходы на чистую воду</t>
  </si>
  <si>
    <t>2.4.7 расходы на уставную деятельность</t>
  </si>
  <si>
    <t>2.5.1.Оплата интернет канала</t>
  </si>
  <si>
    <t>2.5.2.Расходы на ремонт и обсл. оргтехники</t>
  </si>
  <si>
    <t>2.6.8.Расходы на терр школы</t>
  </si>
  <si>
    <t>2.7.2.Прочие непредвиденные</t>
  </si>
  <si>
    <t>3.1.1 кафедра математики</t>
  </si>
  <si>
    <t>3.2.2.Кафедра ЕН</t>
  </si>
  <si>
    <t>3.3.1.Кафедра иностраннх языков</t>
  </si>
  <si>
    <t>3.4.1.Кафедра гуманитарных наук</t>
  </si>
  <si>
    <t>3.5.1.Межпредметная кафедра</t>
  </si>
  <si>
    <t>3.6.1.Кафедра нач. образования</t>
  </si>
  <si>
    <t>4.1 Награждения победителей олимпиад</t>
  </si>
  <si>
    <t>4.2. Организация общешкольных мероприятий</t>
  </si>
  <si>
    <t>4.3. Оформление мероприятий</t>
  </si>
  <si>
    <t>4.4.Школьная газета АГА</t>
  </si>
  <si>
    <t>4.7 Литературно-муз.концерты</t>
  </si>
  <si>
    <t>4.9. Спорт-оздоровит мероприятия (медкубки, форма)</t>
  </si>
  <si>
    <t>2.4.8 ремонт кабинета 310</t>
  </si>
  <si>
    <t>2.4.9 освещение в корпус А</t>
  </si>
  <si>
    <t>СОВЕРШЕНСТВОВАНИЕ УЧЕБНОГО ПРОЦЕССА</t>
  </si>
  <si>
    <t>3</t>
  </si>
  <si>
    <t>ГОРДИСЬ и ПОМНИ СВЯТО – ЧТО ТЫ из 130!</t>
  </si>
  <si>
    <t>4</t>
  </si>
  <si>
    <t>Итого расходов:</t>
  </si>
  <si>
    <t>Оперативный отчет за 2022 г.</t>
  </si>
  <si>
    <t>директор</t>
  </si>
  <si>
    <t>Ильина Т.А.</t>
  </si>
  <si>
    <t>Бушукова А.В.</t>
  </si>
  <si>
    <t xml:space="preserve">гл. бухгалтер </t>
  </si>
  <si>
    <t>ЕБВ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</si>
</sst>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7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1" xfId="0" applyFont="1" applyBorder="1" applyAlignment="1">
      <alignment vertical="center"/>
    </xf>
    <xf numFmtId="0" fontId="6" fillId="0" borderId="0" xfId="0" applyFont="1" applyAlignment="1"/>
    <xf numFmtId="0" fontId="1" fillId="0" borderId="0" xfId="0" applyFont="1" applyAlignment="1"/>
    <xf numFmtId="0" fontId="1" fillId="0" borderId="4" xfId="0" applyFont="1" applyBorder="1" applyAlignment="1"/>
    <xf numFmtId="0" fontId="1" fillId="0" borderId="0" xfId="0" applyFont="1" applyAlignment="1">
      <alignment wrapText="1"/>
    </xf>
    <xf numFmtId="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workbookViewId="0">
      <selection activeCell="J23" sqref="J23"/>
    </sheetView>
  </sheetViews>
  <sheetFormatPr baseColWidth="10" defaultColWidth="8.75" defaultRowHeight="11" x14ac:dyDescent="0.15"/>
  <cols>
    <col min="1" max="1" width="8.5" customWidth="1"/>
    <col min="2" max="2" width="30.5" customWidth="1"/>
    <col min="3" max="3" width="21.5" customWidth="1"/>
    <col min="4" max="6" width="20" customWidth="1"/>
    <col min="7" max="8" width="15.75" customWidth="1"/>
    <col min="9" max="9" width="16" customWidth="1"/>
    <col min="10" max="256" width="10.5" customWidth="1"/>
  </cols>
  <sheetData>
    <row r="1" spans="1:12" ht="13.25" customHeight="1" x14ac:dyDescent="0.2">
      <c r="F1" s="10" t="s">
        <v>51</v>
      </c>
      <c r="G1" s="13"/>
      <c r="H1" s="13"/>
      <c r="I1" s="13"/>
      <c r="J1" s="13"/>
      <c r="K1" s="13"/>
      <c r="L1" s="13"/>
    </row>
    <row r="2" spans="1:12" ht="17.5" customHeight="1" x14ac:dyDescent="0.15">
      <c r="A2" s="26" t="s">
        <v>46</v>
      </c>
      <c r="B2" s="26"/>
      <c r="C2" s="26"/>
      <c r="D2" s="26"/>
      <c r="E2" s="26"/>
      <c r="F2" s="26"/>
      <c r="G2" s="13"/>
      <c r="H2" s="13"/>
      <c r="I2" s="13"/>
      <c r="J2" s="13"/>
      <c r="K2" s="13"/>
      <c r="L2" s="13"/>
    </row>
    <row r="3" spans="1:12" ht="10.25" customHeight="1" x14ac:dyDescent="0.15">
      <c r="G3" s="13"/>
      <c r="H3" s="13"/>
      <c r="I3" s="13"/>
      <c r="J3" s="13"/>
      <c r="K3" s="13"/>
      <c r="L3" s="13"/>
    </row>
    <row r="4" spans="1:12" ht="10.25" customHeight="1" x14ac:dyDescent="0.15">
      <c r="G4" s="13"/>
      <c r="H4" s="13"/>
      <c r="I4" s="13"/>
      <c r="J4" s="13"/>
      <c r="K4" s="13"/>
      <c r="L4" s="13"/>
    </row>
    <row r="5" spans="1:12" ht="10.25" customHeight="1" x14ac:dyDescent="0.15">
      <c r="G5" s="13"/>
      <c r="H5" s="13"/>
      <c r="I5" s="13"/>
      <c r="J5" s="13"/>
      <c r="K5" s="13"/>
      <c r="L5" s="13"/>
    </row>
    <row r="6" spans="1:12" ht="13.75" customHeight="1" x14ac:dyDescent="0.15">
      <c r="A6" s="21" t="s">
        <v>10</v>
      </c>
      <c r="G6" s="13"/>
      <c r="H6" s="13"/>
      <c r="I6" s="13"/>
      <c r="J6" s="13"/>
      <c r="K6" s="13"/>
      <c r="L6" s="13"/>
    </row>
    <row r="7" spans="1:12" ht="13.25" customHeight="1" x14ac:dyDescent="0.15">
      <c r="A7" s="17" t="s">
        <v>11</v>
      </c>
      <c r="B7" s="18"/>
      <c r="C7" s="19"/>
      <c r="D7" s="9" t="s">
        <v>1</v>
      </c>
      <c r="E7" s="9"/>
      <c r="F7" s="9"/>
      <c r="G7" s="13"/>
      <c r="H7" s="13"/>
      <c r="I7" s="13"/>
      <c r="J7" s="13"/>
      <c r="K7" s="13"/>
      <c r="L7" s="13"/>
    </row>
    <row r="8" spans="1:12" ht="13.25" customHeight="1" x14ac:dyDescent="0.15">
      <c r="A8" s="17"/>
      <c r="B8" s="18"/>
      <c r="C8" s="19"/>
      <c r="D8" s="1" t="s">
        <v>2</v>
      </c>
      <c r="E8" s="1" t="s">
        <v>0</v>
      </c>
      <c r="F8" s="1" t="s">
        <v>3</v>
      </c>
      <c r="G8" s="13"/>
      <c r="H8" s="13"/>
      <c r="I8" s="13"/>
      <c r="J8" s="13"/>
      <c r="K8" s="13"/>
      <c r="L8" s="13"/>
    </row>
    <row r="9" spans="1:12" ht="13.25" customHeight="1" x14ac:dyDescent="0.15">
      <c r="A9" s="22"/>
      <c r="B9" s="25" t="s">
        <v>12</v>
      </c>
      <c r="C9" s="16"/>
      <c r="D9" s="6">
        <v>650400</v>
      </c>
      <c r="E9" s="6">
        <v>652515.51</v>
      </c>
      <c r="F9" s="6">
        <v>2115.5100000000002</v>
      </c>
      <c r="G9" s="13"/>
      <c r="H9" s="13"/>
      <c r="I9" s="13"/>
      <c r="J9" s="13"/>
      <c r="K9" s="13"/>
      <c r="L9" s="13"/>
    </row>
    <row r="10" spans="1:12" ht="13.25" customHeight="1" x14ac:dyDescent="0.15">
      <c r="A10" s="22"/>
      <c r="B10" s="25" t="s">
        <v>13</v>
      </c>
      <c r="C10" s="16"/>
      <c r="D10" s="6">
        <v>196421</v>
      </c>
      <c r="E10" s="6">
        <v>197015</v>
      </c>
      <c r="F10" s="7">
        <v>594</v>
      </c>
      <c r="G10" s="13"/>
      <c r="H10" s="13"/>
      <c r="I10" s="13"/>
      <c r="J10" s="13"/>
      <c r="K10" s="13"/>
      <c r="L10" s="13"/>
    </row>
    <row r="11" spans="1:12" ht="13.25" customHeight="1" x14ac:dyDescent="0.15">
      <c r="A11" s="22"/>
      <c r="B11" s="25" t="s">
        <v>14</v>
      </c>
      <c r="C11" s="16"/>
      <c r="D11" s="6">
        <v>9000</v>
      </c>
      <c r="E11" s="6">
        <v>8000</v>
      </c>
      <c r="F11" s="6">
        <v>-1000</v>
      </c>
      <c r="G11" s="13"/>
      <c r="H11" s="13"/>
      <c r="I11" s="13"/>
      <c r="J11" s="13"/>
      <c r="K11" s="13"/>
      <c r="L11" s="13"/>
    </row>
    <row r="12" spans="1:12" ht="13.25" customHeight="1" x14ac:dyDescent="0.15">
      <c r="A12" s="22"/>
      <c r="B12" s="25" t="s">
        <v>15</v>
      </c>
      <c r="C12" s="16"/>
      <c r="D12" s="6">
        <v>4000</v>
      </c>
      <c r="E12" s="6">
        <v>4000</v>
      </c>
      <c r="F12" s="5" t="s">
        <v>4</v>
      </c>
      <c r="G12" s="13"/>
      <c r="H12" s="13"/>
      <c r="I12" s="13"/>
      <c r="J12" s="13"/>
      <c r="K12" s="13"/>
      <c r="L12" s="13"/>
    </row>
    <row r="13" spans="1:12" ht="13.25" customHeight="1" x14ac:dyDescent="0.15">
      <c r="A13" s="22"/>
      <c r="B13" s="25" t="s">
        <v>16</v>
      </c>
      <c r="C13" s="16"/>
      <c r="D13" s="14">
        <v>6750</v>
      </c>
      <c r="E13" s="14">
        <v>6750</v>
      </c>
      <c r="F13" s="2" t="s">
        <v>4</v>
      </c>
      <c r="G13" s="13"/>
      <c r="H13" s="13"/>
      <c r="I13" s="13"/>
      <c r="J13" s="13"/>
      <c r="K13" s="13"/>
      <c r="L13" s="13"/>
    </row>
    <row r="14" spans="1:12" ht="13.25" customHeight="1" x14ac:dyDescent="0.15">
      <c r="A14" s="22"/>
      <c r="B14" s="25" t="s">
        <v>17</v>
      </c>
      <c r="C14" s="16"/>
      <c r="D14" s="6">
        <v>45000</v>
      </c>
      <c r="E14" s="6">
        <v>37907.839999999997</v>
      </c>
      <c r="F14" s="6">
        <v>-7092.16</v>
      </c>
      <c r="G14" s="13"/>
      <c r="H14" s="13"/>
      <c r="I14" s="13"/>
      <c r="J14" s="13"/>
      <c r="K14" s="13"/>
      <c r="L14" s="13"/>
    </row>
    <row r="15" spans="1:12" ht="13.25" customHeight="1" x14ac:dyDescent="0.15">
      <c r="A15" s="22"/>
      <c r="B15" s="25" t="s">
        <v>18</v>
      </c>
      <c r="C15" s="16"/>
      <c r="D15" s="6">
        <v>5429</v>
      </c>
      <c r="E15" s="6">
        <v>4355</v>
      </c>
      <c r="F15" s="6">
        <v>-1074</v>
      </c>
      <c r="G15" s="13"/>
      <c r="H15" s="13"/>
      <c r="I15" s="13"/>
      <c r="J15" s="13"/>
      <c r="K15" s="13"/>
      <c r="L15" s="13"/>
    </row>
    <row r="16" spans="1:12" ht="15.5" customHeight="1" x14ac:dyDescent="0.15">
      <c r="A16" s="20"/>
      <c r="B16" s="18" t="s">
        <v>9</v>
      </c>
      <c r="C16" s="19"/>
      <c r="D16" s="3">
        <f>SUM(D9:D15)</f>
        <v>917000</v>
      </c>
      <c r="E16" s="3">
        <f>SUM(E9:E15)</f>
        <v>910543.35</v>
      </c>
      <c r="F16" s="3">
        <f>SUM(F9:F15)</f>
        <v>-6456.65</v>
      </c>
      <c r="G16" s="13"/>
      <c r="H16" s="13"/>
      <c r="I16" s="13"/>
      <c r="J16" s="13"/>
      <c r="K16" s="13"/>
      <c r="L16" s="13"/>
    </row>
    <row r="17" spans="1:12" ht="10.25" customHeight="1" x14ac:dyDescent="0.15">
      <c r="G17" s="13"/>
      <c r="H17" s="13"/>
      <c r="I17" s="13"/>
      <c r="J17" s="13"/>
      <c r="K17" s="13"/>
      <c r="L17" s="13"/>
    </row>
    <row r="18" spans="1:12" ht="13.75" customHeight="1" x14ac:dyDescent="0.15">
      <c r="A18" s="21" t="s">
        <v>7</v>
      </c>
      <c r="G18" s="13"/>
      <c r="H18" s="13"/>
      <c r="I18" s="13"/>
      <c r="J18" s="13"/>
      <c r="K18" s="13"/>
      <c r="L18" s="13"/>
    </row>
    <row r="19" spans="1:12" ht="13.25" customHeight="1" x14ac:dyDescent="0.15">
      <c r="A19" s="17" t="s">
        <v>11</v>
      </c>
      <c r="B19" s="18"/>
      <c r="C19" s="19"/>
      <c r="D19" s="9" t="s">
        <v>1</v>
      </c>
      <c r="E19" s="9"/>
      <c r="F19" s="9"/>
      <c r="G19" s="13"/>
      <c r="H19" s="13"/>
      <c r="I19" s="13"/>
      <c r="J19" s="13"/>
      <c r="K19" s="13"/>
      <c r="L19" s="13"/>
    </row>
    <row r="20" spans="1:12" ht="10.25" customHeight="1" x14ac:dyDescent="0.15">
      <c r="A20" s="17"/>
      <c r="B20" s="18"/>
      <c r="C20" s="19"/>
      <c r="D20" s="1" t="s">
        <v>2</v>
      </c>
      <c r="E20" s="1" t="s">
        <v>0</v>
      </c>
      <c r="F20" s="1" t="s">
        <v>3</v>
      </c>
      <c r="G20" s="13"/>
      <c r="H20" s="13"/>
      <c r="I20" s="13"/>
      <c r="J20" s="13"/>
      <c r="K20" s="13"/>
      <c r="L20" s="13"/>
    </row>
    <row r="21" spans="1:12" ht="13.25" customHeight="1" x14ac:dyDescent="0.15">
      <c r="A21" s="22"/>
      <c r="B21" s="25" t="s">
        <v>19</v>
      </c>
      <c r="C21" s="16"/>
      <c r="D21" s="6">
        <v>900000</v>
      </c>
      <c r="E21" s="6">
        <v>900000</v>
      </c>
      <c r="F21" s="5" t="s">
        <v>4</v>
      </c>
      <c r="G21" s="13"/>
      <c r="H21" s="13"/>
      <c r="I21" s="13"/>
      <c r="J21" s="13"/>
      <c r="K21" s="13"/>
      <c r="L21" s="13"/>
    </row>
    <row r="22" spans="1:12" ht="13.25" customHeight="1" x14ac:dyDescent="0.15">
      <c r="A22" s="22"/>
      <c r="B22" s="25" t="s">
        <v>20</v>
      </c>
      <c r="C22" s="16"/>
      <c r="D22" s="6">
        <v>130950</v>
      </c>
      <c r="E22" s="6">
        <v>130950</v>
      </c>
      <c r="F22" s="5" t="s">
        <v>4</v>
      </c>
      <c r="G22" s="13"/>
      <c r="H22" s="13"/>
      <c r="I22" s="13"/>
      <c r="J22" s="13"/>
      <c r="K22" s="13"/>
      <c r="L22" s="13"/>
    </row>
    <row r="23" spans="1:12" ht="13.25" customHeight="1" x14ac:dyDescent="0.15">
      <c r="A23" s="22"/>
      <c r="B23" s="25" t="s">
        <v>21</v>
      </c>
      <c r="C23" s="16"/>
      <c r="D23" s="6">
        <v>40000</v>
      </c>
      <c r="E23" s="6">
        <v>38780</v>
      </c>
      <c r="F23" s="6">
        <v>-1220</v>
      </c>
      <c r="G23" s="13"/>
      <c r="H23" s="13"/>
      <c r="I23" s="13"/>
      <c r="J23" s="13"/>
      <c r="K23" s="13"/>
      <c r="L23" s="13"/>
    </row>
    <row r="24" spans="1:12" ht="13.25" customHeight="1" x14ac:dyDescent="0.15">
      <c r="A24" s="22"/>
      <c r="B24" s="25" t="s">
        <v>8</v>
      </c>
      <c r="C24" s="16"/>
      <c r="D24" s="6">
        <v>127000</v>
      </c>
      <c r="E24" s="6">
        <v>128040.94</v>
      </c>
      <c r="F24" s="6">
        <v>1040.94</v>
      </c>
      <c r="G24" s="13"/>
      <c r="H24" s="13"/>
      <c r="I24" s="13"/>
      <c r="J24" s="13"/>
      <c r="K24" s="13"/>
      <c r="L24" s="13"/>
    </row>
    <row r="25" spans="1:12" ht="13.25" customHeight="1" x14ac:dyDescent="0.15">
      <c r="A25" s="22"/>
      <c r="B25" s="25" t="s">
        <v>22</v>
      </c>
      <c r="C25" s="16"/>
      <c r="D25" s="14">
        <v>300000</v>
      </c>
      <c r="E25" s="14">
        <v>302909.78999999998</v>
      </c>
      <c r="F25" s="14">
        <v>2909.79</v>
      </c>
      <c r="G25" s="13"/>
      <c r="H25" s="13"/>
      <c r="I25" s="13"/>
      <c r="J25" s="13"/>
      <c r="K25" s="13"/>
      <c r="L25" s="13"/>
    </row>
    <row r="26" spans="1:12" ht="13.25" customHeight="1" x14ac:dyDescent="0.15">
      <c r="A26" s="22"/>
      <c r="B26" s="25" t="s">
        <v>39</v>
      </c>
      <c r="C26" s="16"/>
      <c r="D26" s="5" t="s">
        <v>4</v>
      </c>
      <c r="E26" s="6">
        <v>483501.21</v>
      </c>
      <c r="F26" s="6">
        <v>483501.21</v>
      </c>
      <c r="G26" s="13"/>
      <c r="H26" s="13"/>
      <c r="I26" s="13"/>
      <c r="J26" s="13"/>
      <c r="K26" s="13"/>
      <c r="L26" s="13"/>
    </row>
    <row r="27" spans="1:12" ht="13.25" customHeight="1" x14ac:dyDescent="0.15">
      <c r="A27" s="22"/>
      <c r="B27" s="25" t="s">
        <v>40</v>
      </c>
      <c r="C27" s="16"/>
      <c r="D27" s="5" t="s">
        <v>4</v>
      </c>
      <c r="E27" s="6">
        <v>448950</v>
      </c>
      <c r="F27" s="6">
        <v>448950</v>
      </c>
      <c r="G27" s="13"/>
      <c r="H27" s="13"/>
      <c r="I27" s="13"/>
      <c r="J27" s="13"/>
      <c r="K27" s="13"/>
      <c r="L27" s="13"/>
    </row>
    <row r="28" spans="1:12" ht="13.25" customHeight="1" x14ac:dyDescent="0.15">
      <c r="A28" s="22"/>
      <c r="B28" s="25" t="s">
        <v>23</v>
      </c>
      <c r="C28" s="16"/>
      <c r="D28" s="6">
        <v>40000</v>
      </c>
      <c r="E28" s="6">
        <v>38538.639999999999</v>
      </c>
      <c r="F28" s="6">
        <v>-1461.36</v>
      </c>
      <c r="G28" s="13"/>
      <c r="H28" s="13"/>
      <c r="I28" s="13"/>
      <c r="J28" s="13"/>
      <c r="K28" s="13"/>
      <c r="L28" s="13"/>
    </row>
    <row r="29" spans="1:12" ht="13.25" customHeight="1" x14ac:dyDescent="0.15">
      <c r="A29" s="22"/>
      <c r="B29" s="25" t="s">
        <v>24</v>
      </c>
      <c r="C29" s="16"/>
      <c r="D29" s="6">
        <v>70000</v>
      </c>
      <c r="E29" s="6">
        <v>69632.38</v>
      </c>
      <c r="F29" s="7">
        <v>-367.62</v>
      </c>
      <c r="G29" s="13"/>
      <c r="H29" s="13"/>
      <c r="I29" s="13"/>
      <c r="J29" s="13"/>
      <c r="K29" s="13"/>
      <c r="L29" s="13"/>
    </row>
    <row r="30" spans="1:12" ht="13.25" customHeight="1" x14ac:dyDescent="0.15">
      <c r="A30" s="22"/>
      <c r="B30" s="25" t="s">
        <v>25</v>
      </c>
      <c r="C30" s="16"/>
      <c r="D30" s="6">
        <v>60000</v>
      </c>
      <c r="E30" s="6">
        <v>60316</v>
      </c>
      <c r="F30" s="7">
        <v>316</v>
      </c>
      <c r="G30" s="13"/>
      <c r="H30" s="13"/>
      <c r="I30" s="13"/>
      <c r="J30" s="13"/>
      <c r="K30" s="13"/>
      <c r="L30" s="13"/>
    </row>
    <row r="31" spans="1:12" ht="13.25" customHeight="1" x14ac:dyDescent="0.15">
      <c r="A31" s="22"/>
      <c r="B31" s="25" t="s">
        <v>26</v>
      </c>
      <c r="C31" s="16"/>
      <c r="D31" s="6">
        <v>26550</v>
      </c>
      <c r="E31" s="6">
        <v>22600</v>
      </c>
      <c r="F31" s="6">
        <v>-3950</v>
      </c>
      <c r="G31" s="13"/>
      <c r="H31" s="13"/>
      <c r="I31" s="13"/>
      <c r="J31" s="13"/>
      <c r="K31" s="13"/>
      <c r="L31" s="13"/>
    </row>
    <row r="32" spans="1:12" ht="10.25" customHeight="1" x14ac:dyDescent="0.15">
      <c r="A32" s="20"/>
      <c r="B32" s="18" t="s">
        <v>9</v>
      </c>
      <c r="C32" s="19"/>
      <c r="D32" s="3">
        <f>SUM(D21:D31)</f>
        <v>1694500</v>
      </c>
      <c r="E32" s="3">
        <f>SUM(E21:E31)</f>
        <v>2624218.96</v>
      </c>
      <c r="F32" s="3">
        <f>SUM(F21:F31)</f>
        <v>929718.96</v>
      </c>
      <c r="G32" s="13"/>
      <c r="H32" s="13"/>
      <c r="I32" s="13"/>
      <c r="J32" s="13"/>
      <c r="K32" s="13"/>
      <c r="L32" s="13"/>
    </row>
    <row r="33" spans="1:12" ht="10.25" customHeight="1" x14ac:dyDescent="0.15">
      <c r="G33" s="13"/>
      <c r="H33" s="13"/>
      <c r="I33" s="13"/>
      <c r="J33" s="13"/>
      <c r="K33" s="13"/>
      <c r="L33" s="13"/>
    </row>
    <row r="34" spans="1:12" ht="13.75" customHeight="1" x14ac:dyDescent="0.15">
      <c r="A34" s="21" t="s">
        <v>41</v>
      </c>
      <c r="G34" s="13"/>
      <c r="H34" s="13"/>
      <c r="I34" s="13"/>
      <c r="J34" s="13"/>
      <c r="K34" s="13"/>
      <c r="L34" s="13"/>
    </row>
    <row r="35" spans="1:12" ht="13.25" customHeight="1" x14ac:dyDescent="0.15">
      <c r="A35" s="17" t="s">
        <v>11</v>
      </c>
      <c r="B35" s="18"/>
      <c r="C35" s="19"/>
      <c r="D35" s="9" t="s">
        <v>1</v>
      </c>
      <c r="E35" s="9"/>
      <c r="F35" s="9"/>
      <c r="G35" s="13"/>
      <c r="H35" s="13"/>
      <c r="I35" s="13"/>
      <c r="J35" s="13"/>
      <c r="K35" s="13"/>
      <c r="L35" s="13"/>
    </row>
    <row r="36" spans="1:12" ht="13.25" customHeight="1" x14ac:dyDescent="0.15">
      <c r="A36" s="17"/>
      <c r="B36" s="18"/>
      <c r="C36" s="19"/>
      <c r="D36" s="1" t="s">
        <v>2</v>
      </c>
      <c r="E36" s="1" t="s">
        <v>0</v>
      </c>
      <c r="F36" s="1" t="s">
        <v>3</v>
      </c>
      <c r="G36" s="13"/>
      <c r="H36" s="13"/>
      <c r="I36" s="13"/>
      <c r="J36" s="13"/>
      <c r="K36" s="13"/>
      <c r="L36" s="13"/>
    </row>
    <row r="37" spans="1:12" ht="13.25" customHeight="1" x14ac:dyDescent="0.15">
      <c r="A37" s="22"/>
      <c r="B37" s="25" t="s">
        <v>27</v>
      </c>
      <c r="C37" s="16"/>
      <c r="D37" s="6">
        <v>50000</v>
      </c>
      <c r="E37" s="6">
        <v>50500</v>
      </c>
      <c r="F37" s="7">
        <v>500</v>
      </c>
      <c r="G37" s="13"/>
      <c r="H37" s="13"/>
      <c r="I37" s="13"/>
      <c r="J37" s="13"/>
      <c r="K37" s="13"/>
      <c r="L37" s="13"/>
    </row>
    <row r="38" spans="1:12" ht="13.25" customHeight="1" x14ac:dyDescent="0.15">
      <c r="A38" s="22"/>
      <c r="B38" s="25" t="s">
        <v>28</v>
      </c>
      <c r="C38" s="16"/>
      <c r="D38" s="6">
        <v>50000</v>
      </c>
      <c r="E38" s="6">
        <v>53287.62</v>
      </c>
      <c r="F38" s="6">
        <v>3287.62</v>
      </c>
      <c r="G38" s="13"/>
      <c r="H38" s="13"/>
      <c r="I38" s="13"/>
      <c r="J38" s="13"/>
      <c r="K38" s="13"/>
      <c r="L38" s="13"/>
    </row>
    <row r="39" spans="1:12" ht="13.25" customHeight="1" x14ac:dyDescent="0.15">
      <c r="A39" s="22"/>
      <c r="B39" s="25" t="s">
        <v>29</v>
      </c>
      <c r="C39" s="16"/>
      <c r="D39" s="6">
        <v>50000</v>
      </c>
      <c r="E39" s="6">
        <v>25390</v>
      </c>
      <c r="F39" s="6">
        <v>-24610</v>
      </c>
      <c r="G39" s="13"/>
      <c r="H39" s="13"/>
      <c r="I39" s="13"/>
      <c r="J39" s="13"/>
      <c r="K39" s="13"/>
      <c r="L39" s="13"/>
    </row>
    <row r="40" spans="1:12" ht="13.25" customHeight="1" x14ac:dyDescent="0.15">
      <c r="A40" s="22"/>
      <c r="B40" s="25" t="s">
        <v>30</v>
      </c>
      <c r="C40" s="16"/>
      <c r="D40" s="6">
        <v>50000</v>
      </c>
      <c r="E40" s="6">
        <v>52532.45</v>
      </c>
      <c r="F40" s="6">
        <v>2532.4499999999998</v>
      </c>
      <c r="G40" s="13"/>
      <c r="H40" s="13"/>
      <c r="I40" s="13"/>
      <c r="J40" s="13"/>
      <c r="K40" s="13"/>
      <c r="L40" s="13"/>
    </row>
    <row r="41" spans="1:12" ht="13.25" customHeight="1" x14ac:dyDescent="0.15">
      <c r="A41" s="22"/>
      <c r="B41" s="25" t="s">
        <v>31</v>
      </c>
      <c r="C41" s="16"/>
      <c r="D41" s="14">
        <v>100000</v>
      </c>
      <c r="E41" s="14">
        <v>99473</v>
      </c>
      <c r="F41" s="15">
        <v>-527</v>
      </c>
      <c r="G41" s="13"/>
      <c r="H41" s="13"/>
      <c r="I41" s="13"/>
      <c r="J41" s="13"/>
      <c r="K41" s="13"/>
      <c r="L41" s="13"/>
    </row>
    <row r="42" spans="1:12" ht="13.25" customHeight="1" x14ac:dyDescent="0.15">
      <c r="A42" s="22"/>
      <c r="B42" s="25" t="s">
        <v>32</v>
      </c>
      <c r="C42" s="16"/>
      <c r="D42" s="6">
        <v>50000</v>
      </c>
      <c r="E42" s="6">
        <v>50344</v>
      </c>
      <c r="F42" s="7">
        <v>344</v>
      </c>
      <c r="G42" s="13"/>
      <c r="H42" s="13"/>
      <c r="I42" s="13"/>
      <c r="J42" s="13"/>
      <c r="K42" s="13"/>
      <c r="L42" s="13"/>
    </row>
    <row r="43" spans="1:12" ht="10.25" customHeight="1" x14ac:dyDescent="0.15">
      <c r="A43" s="20"/>
      <c r="B43" s="18" t="s">
        <v>9</v>
      </c>
      <c r="C43" s="19"/>
      <c r="D43" s="3">
        <f t="shared" ref="D43:F43" si="0">SUM(D37:D42)</f>
        <v>350000</v>
      </c>
      <c r="E43" s="3">
        <f t="shared" si="0"/>
        <v>331527.07</v>
      </c>
      <c r="F43" s="3">
        <f t="shared" si="0"/>
        <v>-18472.93</v>
      </c>
      <c r="G43" s="13"/>
      <c r="H43" s="13"/>
      <c r="I43" s="13"/>
      <c r="J43" s="13"/>
      <c r="K43" s="13"/>
      <c r="L43" s="13"/>
    </row>
    <row r="44" spans="1:12" ht="10.25" customHeight="1" x14ac:dyDescent="0.15">
      <c r="G44" s="13"/>
      <c r="H44" s="13"/>
      <c r="I44" s="13"/>
      <c r="J44" s="13"/>
      <c r="K44" s="13"/>
      <c r="L44" s="13"/>
    </row>
    <row r="45" spans="1:12" ht="13.75" customHeight="1" x14ac:dyDescent="0.15">
      <c r="A45" s="21" t="s">
        <v>43</v>
      </c>
      <c r="G45" s="13"/>
      <c r="H45" s="13"/>
      <c r="I45" s="13"/>
      <c r="J45" s="13"/>
      <c r="K45" s="13"/>
      <c r="L45" s="13"/>
    </row>
    <row r="46" spans="1:12" ht="13.25" customHeight="1" x14ac:dyDescent="0.15">
      <c r="A46" s="17" t="s">
        <v>11</v>
      </c>
      <c r="B46" s="18"/>
      <c r="C46" s="19"/>
      <c r="D46" s="9" t="s">
        <v>1</v>
      </c>
      <c r="E46" s="9"/>
      <c r="F46" s="9"/>
      <c r="G46" s="13"/>
      <c r="H46" s="13"/>
      <c r="I46" s="13"/>
      <c r="J46" s="13"/>
      <c r="K46" s="13"/>
      <c r="L46" s="13"/>
    </row>
    <row r="47" spans="1:12" ht="13.25" customHeight="1" x14ac:dyDescent="0.15">
      <c r="A47" s="17"/>
      <c r="B47" s="18"/>
      <c r="C47" s="19"/>
      <c r="D47" s="1" t="s">
        <v>2</v>
      </c>
      <c r="E47" s="1" t="s">
        <v>0</v>
      </c>
      <c r="F47" s="1" t="s">
        <v>3</v>
      </c>
      <c r="G47" s="13"/>
      <c r="H47" s="13"/>
      <c r="I47" s="13"/>
      <c r="J47" s="13"/>
      <c r="K47" s="13"/>
      <c r="L47" s="13"/>
    </row>
    <row r="48" spans="1:12" ht="13.25" customHeight="1" x14ac:dyDescent="0.15">
      <c r="A48" s="22"/>
      <c r="B48" s="25" t="s">
        <v>33</v>
      </c>
      <c r="C48" s="16"/>
      <c r="D48" s="6">
        <v>100000</v>
      </c>
      <c r="E48" s="6">
        <v>102455</v>
      </c>
      <c r="F48" s="6">
        <v>2455</v>
      </c>
      <c r="G48" s="13"/>
      <c r="H48" s="13"/>
      <c r="I48" s="13"/>
      <c r="J48" s="13"/>
      <c r="K48" s="13"/>
      <c r="L48" s="13"/>
    </row>
    <row r="49" spans="1:12" ht="13.25" customHeight="1" x14ac:dyDescent="0.15">
      <c r="A49" s="22"/>
      <c r="B49" s="25" t="s">
        <v>34</v>
      </c>
      <c r="C49" s="16"/>
      <c r="D49" s="6">
        <v>80000</v>
      </c>
      <c r="E49" s="6">
        <v>80768</v>
      </c>
      <c r="F49" s="7">
        <v>768</v>
      </c>
      <c r="G49" s="13"/>
      <c r="H49" s="13"/>
      <c r="I49" s="13"/>
      <c r="J49" s="13"/>
      <c r="K49" s="13"/>
      <c r="L49" s="13"/>
    </row>
    <row r="50" spans="1:12" ht="32.5" customHeight="1" x14ac:dyDescent="0.15">
      <c r="A50" s="22"/>
      <c r="B50" s="25" t="s">
        <v>35</v>
      </c>
      <c r="C50" s="16"/>
      <c r="D50" s="6">
        <v>50000</v>
      </c>
      <c r="E50" s="6">
        <v>49145</v>
      </c>
      <c r="F50" s="7">
        <v>-855</v>
      </c>
      <c r="G50" s="13"/>
      <c r="H50" s="13"/>
      <c r="I50" s="13"/>
      <c r="J50" s="13"/>
      <c r="K50" s="13"/>
      <c r="L50" s="13"/>
    </row>
    <row r="51" spans="1:12" ht="13.25" customHeight="1" x14ac:dyDescent="0.15">
      <c r="A51" s="22"/>
      <c r="B51" s="25" t="s">
        <v>36</v>
      </c>
      <c r="C51" s="16"/>
      <c r="D51" s="6">
        <v>150000</v>
      </c>
      <c r="E51" s="6">
        <v>150000</v>
      </c>
      <c r="F51" s="5" t="s">
        <v>4</v>
      </c>
      <c r="G51" s="13"/>
      <c r="H51" s="13"/>
      <c r="I51" s="13"/>
      <c r="J51" s="13"/>
      <c r="K51" s="13"/>
      <c r="L51" s="13"/>
    </row>
    <row r="52" spans="1:12" ht="13.25" customHeight="1" x14ac:dyDescent="0.15">
      <c r="A52" s="22"/>
      <c r="B52" s="25" t="s">
        <v>37</v>
      </c>
      <c r="C52" s="16"/>
      <c r="D52" s="14">
        <v>81000</v>
      </c>
      <c r="E52" s="14">
        <v>100500</v>
      </c>
      <c r="F52" s="14">
        <v>19500</v>
      </c>
      <c r="G52" s="13"/>
      <c r="H52" s="13"/>
      <c r="I52" s="13"/>
      <c r="J52" s="13"/>
      <c r="K52" s="13"/>
      <c r="L52" s="13"/>
    </row>
    <row r="53" spans="1:12" ht="13.25" customHeight="1" x14ac:dyDescent="0.15">
      <c r="A53" s="22"/>
      <c r="B53" s="25" t="s">
        <v>38</v>
      </c>
      <c r="C53" s="16"/>
      <c r="D53" s="6">
        <v>40000</v>
      </c>
      <c r="E53" s="6">
        <v>37751.5</v>
      </c>
      <c r="F53" s="6">
        <v>-2248.5</v>
      </c>
      <c r="G53" s="13"/>
      <c r="H53" s="13"/>
      <c r="I53" s="13"/>
      <c r="J53" s="13"/>
      <c r="K53" s="13"/>
      <c r="L53" s="13"/>
    </row>
    <row r="54" spans="1:12" ht="10.25" customHeight="1" x14ac:dyDescent="0.15">
      <c r="A54" s="20"/>
      <c r="B54" s="18" t="s">
        <v>9</v>
      </c>
      <c r="C54" s="19"/>
      <c r="D54" s="3">
        <f>SUM(D48:D53)</f>
        <v>501000</v>
      </c>
      <c r="E54" s="3">
        <f t="shared" ref="E54:F54" si="1">SUM(E48:E53)</f>
        <v>520619.5</v>
      </c>
      <c r="F54" s="3">
        <f t="shared" si="1"/>
        <v>19619.5</v>
      </c>
      <c r="G54" s="13"/>
      <c r="H54" s="13"/>
      <c r="I54" s="13"/>
      <c r="J54" s="13"/>
      <c r="K54" s="13"/>
      <c r="L54" s="13"/>
    </row>
    <row r="55" spans="1:12" ht="10.25" customHeight="1" x14ac:dyDescent="0.15">
      <c r="G55" s="13"/>
      <c r="H55" s="13"/>
      <c r="I55" s="13"/>
      <c r="J55" s="13"/>
      <c r="K55" s="13"/>
      <c r="L55" s="13"/>
    </row>
    <row r="56" spans="1:12" ht="10.25" customHeight="1" x14ac:dyDescent="0.15">
      <c r="G56" s="13"/>
      <c r="H56" s="13"/>
      <c r="I56" s="13"/>
      <c r="J56" s="13"/>
      <c r="K56" s="13"/>
      <c r="L56" s="13"/>
    </row>
    <row r="57" spans="1:12" ht="13.75" customHeight="1" x14ac:dyDescent="0.15">
      <c r="A57" s="21" t="s">
        <v>45</v>
      </c>
      <c r="G57" s="13"/>
      <c r="H57" s="13"/>
      <c r="I57" s="13"/>
      <c r="J57" s="13"/>
      <c r="K57" s="13"/>
      <c r="L57" s="13"/>
    </row>
    <row r="58" spans="1:12" ht="13.25" customHeight="1" x14ac:dyDescent="0.15">
      <c r="A58" s="17" t="s">
        <v>11</v>
      </c>
      <c r="B58" s="18"/>
      <c r="C58" s="19"/>
      <c r="D58" s="9" t="s">
        <v>1</v>
      </c>
      <c r="E58" s="9"/>
      <c r="F58" s="9"/>
      <c r="G58" s="13"/>
      <c r="H58" s="13"/>
      <c r="I58" s="13"/>
      <c r="J58" s="13"/>
      <c r="K58" s="13"/>
      <c r="L58" s="13"/>
    </row>
    <row r="59" spans="1:12" ht="13.25" customHeight="1" x14ac:dyDescent="0.15">
      <c r="A59" s="17"/>
      <c r="B59" s="18"/>
      <c r="C59" s="19"/>
      <c r="D59" s="1" t="s">
        <v>2</v>
      </c>
      <c r="E59" s="1" t="s">
        <v>0</v>
      </c>
      <c r="F59" s="1" t="s">
        <v>3</v>
      </c>
      <c r="G59" s="13"/>
      <c r="H59" s="13"/>
      <c r="I59" s="13"/>
      <c r="J59" s="13"/>
      <c r="K59" s="13"/>
      <c r="L59" s="13"/>
    </row>
    <row r="60" spans="1:12" s="8" customFormat="1" ht="13" x14ac:dyDescent="0.15">
      <c r="A60" s="23" t="s">
        <v>4</v>
      </c>
      <c r="B60" s="18" t="s">
        <v>45</v>
      </c>
      <c r="C60" s="24"/>
      <c r="D60" s="3">
        <f t="shared" ref="D60:F60" si="2">SUM(D61:D64)</f>
        <v>3462500</v>
      </c>
      <c r="E60" s="3">
        <f t="shared" si="2"/>
        <v>4386908.88</v>
      </c>
      <c r="F60" s="3">
        <f t="shared" si="2"/>
        <v>924408.87999999989</v>
      </c>
      <c r="G60" s="13"/>
      <c r="H60" s="13"/>
      <c r="I60" s="13"/>
      <c r="J60" s="13"/>
      <c r="K60" s="13"/>
      <c r="L60" s="13"/>
    </row>
    <row r="61" spans="1:12" ht="13.25" customHeight="1" x14ac:dyDescent="0.15">
      <c r="A61" s="4" t="s">
        <v>5</v>
      </c>
      <c r="B61" s="25" t="s">
        <v>10</v>
      </c>
      <c r="C61" s="16"/>
      <c r="D61" s="6">
        <f>D16</f>
        <v>917000</v>
      </c>
      <c r="E61" s="6">
        <v>910543.35</v>
      </c>
      <c r="F61" s="6">
        <f>E61-D61</f>
        <v>-6456.6500000000233</v>
      </c>
      <c r="G61" s="13"/>
      <c r="H61" s="13"/>
      <c r="I61" s="13"/>
      <c r="J61" s="13"/>
      <c r="K61" s="13"/>
      <c r="L61" s="13"/>
    </row>
    <row r="62" spans="1:12" ht="13.25" customHeight="1" x14ac:dyDescent="0.15">
      <c r="A62" s="4" t="s">
        <v>6</v>
      </c>
      <c r="B62" s="25" t="s">
        <v>7</v>
      </c>
      <c r="C62" s="16"/>
      <c r="D62" s="6">
        <f>D32</f>
        <v>1694500</v>
      </c>
      <c r="E62" s="6">
        <v>2624218.96</v>
      </c>
      <c r="F62" s="6">
        <f t="shared" ref="F62:F64" si="3">E62-D62</f>
        <v>929718.96</v>
      </c>
      <c r="G62" s="13"/>
      <c r="H62" s="13"/>
      <c r="I62" s="13"/>
      <c r="J62" s="13"/>
      <c r="K62" s="13"/>
      <c r="L62" s="13"/>
    </row>
    <row r="63" spans="1:12" ht="13.25" customHeight="1" x14ac:dyDescent="0.15">
      <c r="A63" s="4" t="s">
        <v>42</v>
      </c>
      <c r="B63" s="25" t="s">
        <v>41</v>
      </c>
      <c r="C63" s="16"/>
      <c r="D63" s="6">
        <f>D43</f>
        <v>350000</v>
      </c>
      <c r="E63" s="6">
        <v>331527.07</v>
      </c>
      <c r="F63" s="6">
        <f t="shared" si="3"/>
        <v>-18472.929999999993</v>
      </c>
      <c r="G63" s="13"/>
      <c r="H63" s="13"/>
      <c r="I63" s="13"/>
      <c r="J63" s="13"/>
      <c r="K63" s="13"/>
      <c r="L63" s="13"/>
    </row>
    <row r="64" spans="1:12" ht="10.25" customHeight="1" x14ac:dyDescent="0.15">
      <c r="A64" s="4" t="s">
        <v>44</v>
      </c>
      <c r="B64" s="25" t="s">
        <v>43</v>
      </c>
      <c r="C64" s="16"/>
      <c r="D64" s="14">
        <f>D54</f>
        <v>501000</v>
      </c>
      <c r="E64" s="14">
        <v>520619.5</v>
      </c>
      <c r="F64" s="14">
        <f t="shared" si="3"/>
        <v>19619.5</v>
      </c>
      <c r="G64" s="13"/>
      <c r="H64" s="13"/>
      <c r="I64" s="13"/>
      <c r="J64" s="13"/>
      <c r="K64" s="13"/>
      <c r="L64" s="13"/>
    </row>
    <row r="65" spans="1:12" ht="10.25" customHeight="1" x14ac:dyDescent="0.15">
      <c r="G65" s="13"/>
      <c r="H65" s="13"/>
      <c r="I65" s="13"/>
      <c r="J65" s="13"/>
      <c r="K65" s="13"/>
      <c r="L65" s="13"/>
    </row>
    <row r="66" spans="1:12" ht="10.25" customHeight="1" x14ac:dyDescent="0.15">
      <c r="G66" s="13"/>
      <c r="H66" s="13"/>
      <c r="I66" s="13"/>
      <c r="J66" s="13"/>
      <c r="K66" s="13"/>
      <c r="L66" s="13"/>
    </row>
    <row r="67" spans="1:12" ht="10.25" customHeight="1" x14ac:dyDescent="0.15">
      <c r="G67" s="13"/>
      <c r="H67" s="13"/>
      <c r="I67" s="13"/>
      <c r="J67" s="13"/>
      <c r="K67" s="13"/>
      <c r="L67" s="13"/>
    </row>
    <row r="68" spans="1:12" s="11" customFormat="1" ht="15.5" customHeight="1" x14ac:dyDescent="0.15">
      <c r="A68" s="8"/>
      <c r="B68" s="11" t="s">
        <v>47</v>
      </c>
      <c r="C68" s="12"/>
      <c r="D68" s="11" t="s">
        <v>48</v>
      </c>
      <c r="G68" s="13"/>
      <c r="H68" s="13"/>
      <c r="I68" s="13"/>
      <c r="J68" s="13"/>
      <c r="K68" s="13"/>
      <c r="L68" s="13"/>
    </row>
    <row r="69" spans="1:12" s="11" customFormat="1" ht="13" x14ac:dyDescent="0.15">
      <c r="G69" s="13"/>
      <c r="H69" s="13"/>
      <c r="I69" s="13"/>
      <c r="J69" s="13"/>
      <c r="K69" s="13"/>
      <c r="L69" s="13"/>
    </row>
    <row r="70" spans="1:12" s="11" customFormat="1" ht="13" x14ac:dyDescent="0.15">
      <c r="A70" s="8"/>
      <c r="B70" s="11" t="s">
        <v>50</v>
      </c>
      <c r="C70" s="12"/>
      <c r="D70" s="11" t="s">
        <v>49</v>
      </c>
      <c r="G70" s="13"/>
      <c r="H70" s="13"/>
      <c r="I70" s="13"/>
      <c r="J70" s="13"/>
      <c r="K70" s="13"/>
      <c r="L70" s="13"/>
    </row>
    <row r="71" spans="1:12" s="10" customFormat="1" ht="16" x14ac:dyDescent="0.2">
      <c r="G71" s="13"/>
      <c r="H71" s="13"/>
      <c r="I71" s="13"/>
      <c r="J71" s="13"/>
      <c r="K71" s="13"/>
      <c r="L71" s="13"/>
    </row>
    <row r="72" spans="1:12" ht="10.25" customHeight="1" x14ac:dyDescent="0.15">
      <c r="G72" s="13"/>
      <c r="H72" s="13"/>
      <c r="I72" s="13"/>
      <c r="J72" s="13"/>
      <c r="K72" s="13"/>
      <c r="L72" s="13"/>
    </row>
    <row r="73" spans="1:12" ht="10.25" customHeight="1" x14ac:dyDescent="0.15">
      <c r="G73" s="13"/>
      <c r="H73" s="13"/>
      <c r="I73" s="13"/>
      <c r="J73" s="13"/>
      <c r="K73" s="13"/>
      <c r="L73" s="13"/>
    </row>
    <row r="74" spans="1:12" ht="10.25" customHeight="1" x14ac:dyDescent="0.15">
      <c r="G74" s="13"/>
      <c r="H74" s="13"/>
      <c r="I74" s="13"/>
      <c r="J74" s="13"/>
      <c r="K74" s="13"/>
      <c r="L74" s="13"/>
    </row>
    <row r="75" spans="1:12" ht="10.25" customHeight="1" x14ac:dyDescent="0.15">
      <c r="G75" s="13"/>
      <c r="H75" s="13"/>
      <c r="I75" s="13"/>
      <c r="J75" s="13"/>
      <c r="K75" s="13"/>
      <c r="L75" s="13"/>
    </row>
    <row r="76" spans="1:12" ht="10.25" customHeight="1" x14ac:dyDescent="0.15">
      <c r="G76" s="13"/>
      <c r="H76" s="13"/>
      <c r="I76" s="13"/>
      <c r="J76" s="13"/>
      <c r="K76" s="13"/>
      <c r="L76" s="13"/>
    </row>
    <row r="77" spans="1:12" ht="10.25" customHeight="1" x14ac:dyDescent="0.15">
      <c r="G77" s="13"/>
      <c r="H77" s="13"/>
      <c r="I77" s="13"/>
      <c r="J77" s="13"/>
      <c r="K77" s="13"/>
      <c r="L77" s="13"/>
    </row>
    <row r="78" spans="1:12" ht="10.25" customHeight="1" x14ac:dyDescent="0.15">
      <c r="G78" s="13"/>
      <c r="H78" s="13"/>
      <c r="I78" s="13"/>
      <c r="J78" s="13"/>
      <c r="K78" s="13"/>
      <c r="L78" s="13"/>
    </row>
    <row r="79" spans="1:12" ht="10.25" customHeight="1" x14ac:dyDescent="0.15">
      <c r="G79" s="13"/>
      <c r="H79" s="13"/>
      <c r="I79" s="13"/>
      <c r="J79" s="13"/>
      <c r="K79" s="13"/>
      <c r="L79" s="13"/>
    </row>
    <row r="80" spans="1:12" ht="10.25" customHeight="1" x14ac:dyDescent="0.15">
      <c r="G80" s="13"/>
      <c r="H80" s="13"/>
      <c r="I80" s="13"/>
      <c r="J80" s="13"/>
      <c r="K80" s="13"/>
      <c r="L80" s="13"/>
    </row>
    <row r="81" spans="7:12" ht="10.25" customHeight="1" x14ac:dyDescent="0.15">
      <c r="G81" s="13"/>
      <c r="H81" s="13"/>
      <c r="I81" s="13"/>
      <c r="J81" s="13"/>
      <c r="K81" s="13"/>
      <c r="L81" s="13"/>
    </row>
    <row r="82" spans="7:12" ht="10.25" customHeight="1" x14ac:dyDescent="0.15">
      <c r="G82" s="13"/>
      <c r="H82" s="13"/>
      <c r="I82" s="13"/>
      <c r="J82" s="13"/>
      <c r="K82" s="13"/>
      <c r="L82" s="13"/>
    </row>
    <row r="83" spans="7:12" ht="10.25" customHeight="1" x14ac:dyDescent="0.15">
      <c r="G83" s="13"/>
      <c r="H83" s="13"/>
      <c r="I83" s="13"/>
      <c r="J83" s="13"/>
      <c r="K83" s="13"/>
      <c r="L83" s="13"/>
    </row>
    <row r="84" spans="7:12" ht="10.25" customHeight="1" x14ac:dyDescent="0.15">
      <c r="G84" s="13"/>
      <c r="H84" s="13"/>
      <c r="I84" s="13"/>
      <c r="J84" s="13"/>
      <c r="K84" s="13"/>
      <c r="L84" s="13"/>
    </row>
    <row r="85" spans="7:12" ht="10.25" customHeight="1" x14ac:dyDescent="0.15">
      <c r="G85" s="13"/>
      <c r="H85" s="13"/>
      <c r="I85" s="13"/>
      <c r="J85" s="13"/>
      <c r="K85" s="13"/>
      <c r="L85" s="13"/>
    </row>
    <row r="86" spans="7:12" ht="10.25" customHeight="1" x14ac:dyDescent="0.15">
      <c r="G86" s="13"/>
      <c r="H86" s="13"/>
      <c r="I86" s="13"/>
      <c r="J86" s="13"/>
      <c r="K86" s="13"/>
      <c r="L86" s="13"/>
    </row>
    <row r="87" spans="7:12" ht="10.25" customHeight="1" x14ac:dyDescent="0.15">
      <c r="G87" s="13"/>
      <c r="H87" s="13"/>
      <c r="I87" s="13"/>
      <c r="J87" s="13"/>
      <c r="K87" s="13"/>
      <c r="L87" s="13"/>
    </row>
    <row r="88" spans="7:12" ht="10.25" customHeight="1" x14ac:dyDescent="0.15">
      <c r="G88" s="13"/>
      <c r="H88" s="13"/>
      <c r="I88" s="13"/>
      <c r="J88" s="13"/>
      <c r="K88" s="13"/>
      <c r="L88" s="13"/>
    </row>
    <row r="89" spans="7:12" ht="10.25" customHeight="1" x14ac:dyDescent="0.15">
      <c r="G89" s="13"/>
      <c r="H89" s="13"/>
      <c r="I89" s="13"/>
      <c r="J89" s="13"/>
      <c r="K89" s="13"/>
      <c r="L89" s="13"/>
    </row>
    <row r="90" spans="7:12" ht="10.25" customHeight="1" x14ac:dyDescent="0.15">
      <c r="G90" s="13"/>
      <c r="H90" s="13"/>
      <c r="I90" s="13"/>
      <c r="J90" s="13"/>
      <c r="K90" s="13"/>
      <c r="L90" s="13"/>
    </row>
    <row r="91" spans="7:12" ht="10.25" customHeight="1" x14ac:dyDescent="0.15">
      <c r="G91" s="13"/>
      <c r="H91" s="13"/>
      <c r="I91" s="13"/>
      <c r="J91" s="13"/>
      <c r="K91" s="13"/>
      <c r="L91" s="13"/>
    </row>
    <row r="92" spans="7:12" ht="10.25" customHeight="1" x14ac:dyDescent="0.15">
      <c r="G92" s="13"/>
      <c r="H92" s="13"/>
      <c r="I92" s="13"/>
      <c r="J92" s="13"/>
      <c r="K92" s="13"/>
      <c r="L92" s="13"/>
    </row>
    <row r="93" spans="7:12" ht="10.25" customHeight="1" x14ac:dyDescent="0.15">
      <c r="G93" s="13"/>
      <c r="H93" s="13"/>
      <c r="I93" s="13"/>
      <c r="J93" s="13"/>
      <c r="K93" s="13"/>
      <c r="L93" s="13"/>
    </row>
    <row r="94" spans="7:12" ht="10.25" customHeight="1" x14ac:dyDescent="0.15">
      <c r="G94" s="13"/>
      <c r="H94" s="13"/>
      <c r="I94" s="13"/>
      <c r="J94" s="13"/>
      <c r="K94" s="13"/>
      <c r="L94" s="13"/>
    </row>
    <row r="95" spans="7:12" ht="10.25" customHeight="1" x14ac:dyDescent="0.15">
      <c r="G95" s="13"/>
      <c r="H95" s="13"/>
      <c r="I95" s="13"/>
      <c r="J95" s="13"/>
      <c r="K95" s="13"/>
      <c r="L95" s="13"/>
    </row>
    <row r="96" spans="7:12" ht="10.25" customHeight="1" x14ac:dyDescent="0.15">
      <c r="G96" s="13"/>
      <c r="H96" s="13"/>
      <c r="I96" s="13"/>
      <c r="J96" s="13"/>
      <c r="K96" s="13"/>
      <c r="L96" s="13"/>
    </row>
    <row r="97" spans="7:12" ht="10.25" customHeight="1" x14ac:dyDescent="0.15">
      <c r="G97" s="13"/>
      <c r="H97" s="13"/>
      <c r="I97" s="13"/>
      <c r="J97" s="13"/>
      <c r="K97" s="13"/>
      <c r="L97" s="13"/>
    </row>
    <row r="98" spans="7:12" ht="10.25" customHeight="1" x14ac:dyDescent="0.15">
      <c r="G98" s="13"/>
      <c r="H98" s="13"/>
      <c r="I98" s="13"/>
      <c r="J98" s="13"/>
      <c r="K98" s="13"/>
      <c r="L98" s="13"/>
    </row>
    <row r="99" spans="7:12" ht="10.25" customHeight="1" x14ac:dyDescent="0.15">
      <c r="G99" s="13"/>
      <c r="H99" s="13"/>
      <c r="I99" s="13"/>
      <c r="J99" s="13"/>
      <c r="K99" s="13"/>
      <c r="L99" s="13"/>
    </row>
    <row r="100" spans="7:12" ht="10.25" customHeight="1" x14ac:dyDescent="0.15">
      <c r="G100" s="13"/>
      <c r="H100" s="13"/>
      <c r="I100" s="13"/>
      <c r="J100" s="13"/>
      <c r="K100" s="13"/>
      <c r="L100" s="13"/>
    </row>
    <row r="101" spans="7:12" ht="10.25" customHeight="1" x14ac:dyDescent="0.15">
      <c r="G101" s="13"/>
      <c r="H101" s="13"/>
      <c r="I101" s="13"/>
      <c r="J101" s="13"/>
      <c r="K101" s="13"/>
      <c r="L101" s="13"/>
    </row>
    <row r="102" spans="7:12" ht="10.25" customHeight="1" x14ac:dyDescent="0.15">
      <c r="G102" s="13"/>
      <c r="H102" s="13"/>
      <c r="I102" s="13"/>
      <c r="J102" s="13"/>
      <c r="K102" s="13"/>
      <c r="L102" s="13"/>
    </row>
    <row r="103" spans="7:12" ht="10.25" customHeight="1" x14ac:dyDescent="0.15">
      <c r="G103" s="13"/>
      <c r="H103" s="13"/>
      <c r="I103" s="13"/>
      <c r="J103" s="13"/>
      <c r="K103" s="13"/>
      <c r="L103" s="13"/>
    </row>
    <row r="104" spans="7:12" ht="10.25" customHeight="1" x14ac:dyDescent="0.15">
      <c r="G104" s="13"/>
      <c r="H104" s="13"/>
      <c r="I104" s="13"/>
      <c r="J104" s="13"/>
      <c r="K104" s="13"/>
      <c r="L104" s="13"/>
    </row>
    <row r="105" spans="7:12" ht="10.25" customHeight="1" x14ac:dyDescent="0.15">
      <c r="G105" s="13"/>
      <c r="H105" s="13"/>
      <c r="I105" s="13"/>
      <c r="J105" s="13"/>
      <c r="K105" s="13"/>
      <c r="L105" s="13"/>
    </row>
    <row r="106" spans="7:12" ht="10.25" customHeight="1" x14ac:dyDescent="0.15">
      <c r="G106" s="13"/>
      <c r="H106" s="13"/>
      <c r="I106" s="13"/>
      <c r="J106" s="13"/>
      <c r="K106" s="13"/>
      <c r="L106" s="13"/>
    </row>
    <row r="107" spans="7:12" ht="10.25" customHeight="1" x14ac:dyDescent="0.15">
      <c r="G107" s="13"/>
      <c r="H107" s="13"/>
      <c r="I107" s="13"/>
      <c r="J107" s="13"/>
      <c r="K107" s="13"/>
      <c r="L107" s="13"/>
    </row>
    <row r="108" spans="7:12" ht="10.25" customHeight="1" x14ac:dyDescent="0.15">
      <c r="G108" s="13"/>
      <c r="H108" s="13"/>
      <c r="I108" s="13"/>
      <c r="J108" s="13"/>
      <c r="K108" s="13"/>
      <c r="L108" s="13"/>
    </row>
    <row r="109" spans="7:12" ht="10.25" customHeight="1" x14ac:dyDescent="0.15">
      <c r="G109" s="13"/>
      <c r="H109" s="13"/>
      <c r="I109" s="13"/>
      <c r="J109" s="13"/>
      <c r="K109" s="13"/>
      <c r="L109" s="13"/>
    </row>
    <row r="110" spans="7:12" ht="10.25" customHeight="1" x14ac:dyDescent="0.15">
      <c r="G110" s="13"/>
      <c r="H110" s="13"/>
      <c r="I110" s="13"/>
      <c r="J110" s="13"/>
      <c r="K110" s="13"/>
      <c r="L110" s="13"/>
    </row>
    <row r="111" spans="7:12" ht="10.25" customHeight="1" x14ac:dyDescent="0.15">
      <c r="G111" s="13"/>
      <c r="H111" s="13"/>
      <c r="I111" s="13"/>
      <c r="J111" s="13"/>
      <c r="K111" s="13"/>
      <c r="L111" s="13"/>
    </row>
    <row r="112" spans="7:12" ht="10.25" customHeight="1" x14ac:dyDescent="0.15">
      <c r="G112" s="13"/>
      <c r="H112" s="13"/>
      <c r="I112" s="13"/>
      <c r="J112" s="13"/>
      <c r="K112" s="13"/>
      <c r="L112" s="13"/>
    </row>
    <row r="113" spans="7:12" ht="10.25" customHeight="1" x14ac:dyDescent="0.15">
      <c r="G113" s="13"/>
      <c r="H113" s="13"/>
      <c r="I113" s="13"/>
      <c r="J113" s="13"/>
      <c r="K113" s="13"/>
      <c r="L113" s="13"/>
    </row>
    <row r="114" spans="7:12" ht="10.25" customHeight="1" x14ac:dyDescent="0.15">
      <c r="G114" s="13"/>
      <c r="H114" s="13"/>
      <c r="I114" s="13"/>
      <c r="J114" s="13"/>
      <c r="K114" s="13"/>
      <c r="L114" s="13"/>
    </row>
    <row r="115" spans="7:12" ht="10.25" customHeight="1" x14ac:dyDescent="0.15">
      <c r="G115" s="13"/>
      <c r="H115" s="13"/>
      <c r="I115" s="13"/>
      <c r="J115" s="13"/>
      <c r="K115" s="13"/>
      <c r="L115" s="13"/>
    </row>
    <row r="116" spans="7:12" ht="10.25" customHeight="1" x14ac:dyDescent="0.15">
      <c r="G116" s="13"/>
      <c r="H116" s="13"/>
      <c r="I116" s="13"/>
      <c r="J116" s="13"/>
      <c r="K116" s="13"/>
      <c r="L116" s="13"/>
    </row>
    <row r="117" spans="7:12" ht="10.25" customHeight="1" x14ac:dyDescent="0.15">
      <c r="G117" s="13"/>
      <c r="H117" s="13"/>
      <c r="I117" s="13"/>
      <c r="J117" s="13"/>
      <c r="K117" s="13"/>
      <c r="L117" s="13"/>
    </row>
    <row r="118" spans="7:12" ht="10.25" customHeight="1" x14ac:dyDescent="0.15">
      <c r="G118" s="13"/>
      <c r="H118" s="13"/>
      <c r="I118" s="13"/>
      <c r="J118" s="13"/>
      <c r="K118" s="13"/>
      <c r="L118" s="13"/>
    </row>
    <row r="119" spans="7:12" ht="10.25" customHeight="1" x14ac:dyDescent="0.15">
      <c r="G119" s="13"/>
      <c r="H119" s="13"/>
      <c r="I119" s="13"/>
      <c r="J119" s="13"/>
      <c r="K119" s="13"/>
      <c r="L119" s="13"/>
    </row>
    <row r="120" spans="7:12" ht="10.25" customHeight="1" x14ac:dyDescent="0.15">
      <c r="G120" s="13"/>
      <c r="H120" s="13"/>
      <c r="I120" s="13"/>
      <c r="J120" s="13"/>
      <c r="K120" s="13"/>
      <c r="L120" s="13"/>
    </row>
    <row r="121" spans="7:12" ht="10.25" customHeight="1" x14ac:dyDescent="0.15">
      <c r="G121" s="13"/>
      <c r="H121" s="13"/>
      <c r="I121" s="13"/>
      <c r="J121" s="13"/>
      <c r="K121" s="13"/>
      <c r="L121" s="13"/>
    </row>
    <row r="122" spans="7:12" ht="10.25" customHeight="1" x14ac:dyDescent="0.15">
      <c r="G122" s="13"/>
      <c r="H122" s="13"/>
      <c r="I122" s="13"/>
      <c r="J122" s="13"/>
      <c r="K122" s="13"/>
      <c r="L122" s="13"/>
    </row>
    <row r="123" spans="7:12" ht="10.25" customHeight="1" x14ac:dyDescent="0.15">
      <c r="G123" s="13"/>
      <c r="H123" s="13"/>
      <c r="I123" s="13"/>
      <c r="J123" s="13"/>
      <c r="K123" s="13"/>
      <c r="L123" s="13"/>
    </row>
    <row r="124" spans="7:12" ht="10.25" customHeight="1" x14ac:dyDescent="0.15">
      <c r="G124" s="13"/>
      <c r="H124" s="13"/>
      <c r="I124" s="13"/>
      <c r="J124" s="13"/>
      <c r="K124" s="13"/>
      <c r="L124" s="13"/>
    </row>
    <row r="125" spans="7:12" ht="10.25" customHeight="1" x14ac:dyDescent="0.15">
      <c r="G125" s="13"/>
      <c r="H125" s="13"/>
      <c r="I125" s="13"/>
      <c r="J125" s="13"/>
      <c r="K125" s="13"/>
      <c r="L125" s="13"/>
    </row>
    <row r="126" spans="7:12" ht="10.25" customHeight="1" x14ac:dyDescent="0.15">
      <c r="G126" s="13"/>
      <c r="H126" s="13"/>
      <c r="I126" s="13"/>
      <c r="J126" s="13"/>
      <c r="K126" s="13"/>
      <c r="L126" s="13"/>
    </row>
    <row r="127" spans="7:12" ht="10.25" customHeight="1" x14ac:dyDescent="0.15">
      <c r="G127" s="13"/>
      <c r="H127" s="13"/>
      <c r="I127" s="13"/>
      <c r="J127" s="13"/>
      <c r="K127" s="13"/>
      <c r="L127" s="13"/>
    </row>
    <row r="128" spans="7:12" ht="10.25" customHeight="1" x14ac:dyDescent="0.15">
      <c r="G128" s="13"/>
      <c r="H128" s="13"/>
      <c r="I128" s="13"/>
      <c r="J128" s="13"/>
      <c r="K128" s="13"/>
      <c r="L128" s="13"/>
    </row>
    <row r="129" spans="7:12" ht="10.25" customHeight="1" x14ac:dyDescent="0.15">
      <c r="G129" s="13"/>
      <c r="H129" s="13"/>
      <c r="I129" s="13"/>
      <c r="J129" s="13"/>
      <c r="K129" s="13"/>
      <c r="L129" s="13"/>
    </row>
  </sheetData>
  <mergeCells count="1">
    <mergeCell ref="A2:F2"/>
  </mergeCells>
  <pageMargins left="0.39370078740157483" right="0.19685039370078741" top="0.19685039370078741" bottom="0.19685039370078741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Ilya Aizhi</cp:lastModifiedBy>
  <cp:lastPrinted>2023-02-28T15:52:57Z</cp:lastPrinted>
  <dcterms:created xsi:type="dcterms:W3CDTF">2023-01-20T04:53:03Z</dcterms:created>
  <dcterms:modified xsi:type="dcterms:W3CDTF">2024-04-04T15:16:41Z</dcterms:modified>
</cp:coreProperties>
</file>